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Y:\IR\Программы и проекты\2013  Эл муниципалитет\Отчет УЭП\"/>
    </mc:Choice>
  </mc:AlternateContent>
  <bookViews>
    <workbookView xWindow="0" yWindow="60" windowWidth="16380" windowHeight="8130" tabRatio="264"/>
  </bookViews>
  <sheets>
    <sheet name="2013" sheetId="4" r:id="rId1"/>
  </sheets>
  <definedNames>
    <definedName name="_xlnm.Print_Area" localSheetId="0">'2013'!$A$1:$F$60</definedName>
  </definedNames>
  <calcPr calcId="152511"/>
</workbook>
</file>

<file path=xl/calcChain.xml><?xml version="1.0" encoding="utf-8"?>
<calcChain xmlns="http://schemas.openxmlformats.org/spreadsheetml/2006/main">
  <c r="F47" i="4" l="1"/>
  <c r="F44" i="4"/>
  <c r="F41" i="4"/>
  <c r="F39" i="4"/>
  <c r="F38" i="4"/>
  <c r="F37" i="4"/>
  <c r="F36" i="4"/>
  <c r="F35" i="4"/>
  <c r="F32" i="4"/>
  <c r="F31" i="4"/>
  <c r="F30" i="4"/>
  <c r="F29" i="4"/>
  <c r="F28" i="4"/>
  <c r="F27" i="4"/>
  <c r="F24" i="4"/>
  <c r="F22" i="4"/>
  <c r="F19" i="4"/>
  <c r="F17" i="4"/>
  <c r="F16" i="4"/>
  <c r="F13" i="4"/>
  <c r="F12" i="4"/>
  <c r="F10" i="4"/>
  <c r="F9" i="4"/>
  <c r="E51" i="4" l="1"/>
  <c r="E45" i="4"/>
  <c r="E42" i="4"/>
  <c r="E33" i="4"/>
  <c r="E25" i="4"/>
  <c r="E20" i="4"/>
  <c r="E14" i="4"/>
  <c r="E52" i="4" l="1"/>
  <c r="D14" i="4"/>
  <c r="F14" i="4" s="1"/>
  <c r="D51" i="4" l="1"/>
  <c r="F51" i="4" s="1"/>
  <c r="D45" i="4"/>
  <c r="F45" i="4" s="1"/>
  <c r="D42" i="4"/>
  <c r="F42" i="4" s="1"/>
  <c r="D33" i="4"/>
  <c r="F33" i="4" s="1"/>
  <c r="D25" i="4"/>
  <c r="F25" i="4" s="1"/>
  <c r="D20" i="4"/>
  <c r="F20" i="4" s="1"/>
  <c r="D52" i="4" l="1"/>
  <c r="F52" i="4" s="1"/>
</calcChain>
</file>

<file path=xl/sharedStrings.xml><?xml version="1.0" encoding="utf-8"?>
<sst xmlns="http://schemas.openxmlformats.org/spreadsheetml/2006/main" count="120" uniqueCount="85">
  <si>
    <t xml:space="preserve"> </t>
  </si>
  <si>
    <t>№ п/п</t>
  </si>
  <si>
    <t>Мероприятия программы</t>
  </si>
  <si>
    <t>Сопровождение программного обеспечения систем управления контентом информационных ресурсов</t>
  </si>
  <si>
    <t>Бюджет города</t>
  </si>
  <si>
    <t>Услуги по сопровождению серверов и серверного оборудования</t>
  </si>
  <si>
    <t>Итого по разделу:</t>
  </si>
  <si>
    <t>Приобретение дополнительного оборудования для оснащения рабочих мест</t>
  </si>
  <si>
    <t>Итого по программе</t>
  </si>
  <si>
    <t>Сопровождение и приобретение антивирусных программ</t>
  </si>
  <si>
    <t>Выполнение мероприятий по защите информации</t>
  </si>
  <si>
    <t>Приобретение программного обеспечения для администрирования</t>
  </si>
  <si>
    <t>Приобретение ксероксов, принтеров</t>
  </si>
  <si>
    <t>Приобретение дополнительного программного обеспечения</t>
  </si>
  <si>
    <t>Подготовка выставочных и презентационных материалов</t>
  </si>
  <si>
    <t>Приобретение и сопровождение электронной цифровой подписи, аппаратных носителей</t>
  </si>
  <si>
    <t>Приобретение и сопровождение программных комплексов для обеспечения деятельности структурных подразделений</t>
  </si>
  <si>
    <t>2. Обеспечение предоставления муниципальных услуг в электронном виде</t>
  </si>
  <si>
    <t>Услуги по внедрению и сопровождению системы электронного документооборота</t>
  </si>
  <si>
    <t>Сопровождение и приобретение программных модулей внутреннего портала</t>
  </si>
  <si>
    <t>Приобретение серверного и коммутационного оборудования</t>
  </si>
  <si>
    <t>Услуги по проведению аттестации и сертификации рабочих мест</t>
  </si>
  <si>
    <t>1.1.</t>
  </si>
  <si>
    <t>1.2.</t>
  </si>
  <si>
    <t>1.3.</t>
  </si>
  <si>
    <t>1.4.</t>
  </si>
  <si>
    <t>1.5.</t>
  </si>
  <si>
    <t>2.1.</t>
  </si>
  <si>
    <t>2.2.</t>
  </si>
  <si>
    <t>2.3.</t>
  </si>
  <si>
    <t>3.1.</t>
  </si>
  <si>
    <t>3.2.</t>
  </si>
  <si>
    <t>3.3.</t>
  </si>
  <si>
    <t>4.1.</t>
  </si>
  <si>
    <t>4.2.</t>
  </si>
  <si>
    <t>4.3.</t>
  </si>
  <si>
    <t>6.1.</t>
  </si>
  <si>
    <t>7.1.</t>
  </si>
  <si>
    <t>Услуги по обучению пользователей и администраторов информационных систем</t>
  </si>
  <si>
    <t>Приобретение комплектующих для модернизации серверов</t>
  </si>
  <si>
    <t>Услуги по настройке сервисов корпоративной сети и маршрутизации</t>
  </si>
  <si>
    <t>3. Использование электронного документооборота в деятельности органов местного самоуправления</t>
  </si>
  <si>
    <t>4.4.</t>
  </si>
  <si>
    <t>4.5.</t>
  </si>
  <si>
    <t>4.6.</t>
  </si>
  <si>
    <t>5. Модернизация, развитие и поддержка корпоративной сети администрации города</t>
  </si>
  <si>
    <t>Услуги по содержанию веб-ресурсов</t>
  </si>
  <si>
    <t>Приобретение программного обеспечения (лицензий офисного пакета Microsoft Office, VipNet Client, другого программного обеспечения)</t>
  </si>
  <si>
    <t>Приобретение программного обеспечения (лицензий модулей системы электронного документооборота, лицензий офисного пакета Microsoft Office)</t>
  </si>
  <si>
    <t>Приобретение специального оборудования для оснащения рабочих мест</t>
  </si>
  <si>
    <t>Приобретение комплектующих для системы бесперебойного электропитания серверов</t>
  </si>
  <si>
    <t>Приобретение средств вычислительной техники для оснащения рабочих мест, замена изношенного и списанного оборудования</t>
  </si>
  <si>
    <t>Обслуживание кондиционера в серверной комнате</t>
  </si>
  <si>
    <t>6. Обучение сотрудников</t>
  </si>
  <si>
    <t>7. Мероприятия по защите информации</t>
  </si>
  <si>
    <t>7.2.</t>
  </si>
  <si>
    <t>7.3.</t>
  </si>
  <si>
    <t>7.4.</t>
  </si>
  <si>
    <t>5.1.</t>
  </si>
  <si>
    <t>5.2.</t>
  </si>
  <si>
    <t>5.3.</t>
  </si>
  <si>
    <t>5.4.</t>
  </si>
  <si>
    <t>5.5.</t>
  </si>
  <si>
    <t>5.6.</t>
  </si>
  <si>
    <t>2.4.</t>
  </si>
  <si>
    <t>Услуги по разработке и внедрению электронных сервисов</t>
  </si>
  <si>
    <t>Приобретение резервного кондиционера в серверную комнату</t>
  </si>
  <si>
    <t>Приобретение запасных частей, сменных аккумуляторов ИБП</t>
  </si>
  <si>
    <t>1. Развитие информационных веб-ресурсов органов местного самоуправления города Югорска</t>
  </si>
  <si>
    <t>Приобретение оборудования для медиапрезентаций</t>
  </si>
  <si>
    <t>5.7.</t>
  </si>
  <si>
    <t>Выполнение работ по монтажу и демонтажу оборудования для кондиционирования серверной комнаты</t>
  </si>
  <si>
    <t>Источник финансирования</t>
  </si>
  <si>
    <t>Информация по объему финансирования</t>
  </si>
  <si>
    <t xml:space="preserve">ведомственной целевой программы "Электронный муниципалитет г.Югорска (2013-2015 годы)" </t>
  </si>
  <si>
    <t>4. Модернизация, развитие и поддержка инфраструктуры для реализации проектов электр. муниципалитета</t>
  </si>
  <si>
    <t>Фактически профинансировано</t>
  </si>
  <si>
    <t>информационной политики</t>
  </si>
  <si>
    <t>Предусмотрено по программе на год</t>
  </si>
  <si>
    <t>Выполнение, %</t>
  </si>
  <si>
    <t xml:space="preserve">за 2013 год
</t>
  </si>
  <si>
    <t>Г.Р.Аристова</t>
  </si>
  <si>
    <t>Начальник управления</t>
  </si>
  <si>
    <t>Недоисполнение мероприятий целевой программы в сумме 14,6 тыс.рублей (0,29 %) произошло по причине экономии</t>
  </si>
  <si>
    <t>средств в результате проведенных конкурсов на размещение муниципального заказа.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</si>
</sst>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0"/>
      <name val="Arial"/>
      <family val="2"/>
      <charset val="204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1"/>
      <name val="Times New Roman"/>
      <family val="1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204"/>
    </font>
    <font>
      <b/>
      <sz val="12"/>
      <color theme="5" tint="-0.249977111117893"/>
      <name val="Times New Roman"/>
      <family val="1"/>
      <charset val="1"/>
    </font>
    <font>
      <sz val="10"/>
      <color theme="5" tint="-0.249977111117893"/>
      <name val="Arial"/>
      <family val="2"/>
      <charset val="204"/>
    </font>
    <font>
      <b/>
      <sz val="10"/>
      <color theme="5" tint="-0.249977111117893"/>
      <name val="Times New Roman"/>
      <family val="1"/>
      <charset val="204"/>
    </font>
    <font>
      <b/>
      <sz val="11"/>
      <color theme="5" tint="-0.249977111117893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5" tint="-0.249977111117893"/>
      <name val="Times New Roman"/>
      <family val="1"/>
      <charset val="204"/>
    </font>
    <font>
      <sz val="11"/>
      <color theme="5" tint="-0.249977111117893"/>
      <name val="Times New Roman"/>
      <family val="1"/>
      <charset val="204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164" fontId="0" fillId="0" borderId="0" xfId="0" applyNumberFormat="1"/>
    <xf numFmtId="0" fontId="7" fillId="0" borderId="0" xfId="0" applyFont="1"/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top" wrapText="1"/>
    </xf>
    <xf numFmtId="164" fontId="8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164" fontId="9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right" wrapText="1"/>
    </xf>
    <xf numFmtId="0" fontId="4" fillId="0" borderId="1" xfId="0" applyFont="1" applyBorder="1" applyAlignment="1">
      <alignment vertical="center"/>
    </xf>
    <xf numFmtId="0" fontId="5" fillId="0" borderId="0" xfId="0" applyFont="1"/>
    <xf numFmtId="0" fontId="10" fillId="0" borderId="0" xfId="0" applyFont="1"/>
    <xf numFmtId="10" fontId="8" fillId="0" borderId="1" xfId="0" applyNumberFormat="1" applyFont="1" applyBorder="1" applyAlignment="1">
      <alignment horizontal="center" vertical="top" wrapText="1"/>
    </xf>
    <xf numFmtId="10" fontId="9" fillId="0" borderId="1" xfId="0" applyNumberFormat="1" applyFont="1" applyBorder="1" applyAlignment="1">
      <alignment horizontal="center" vertical="center"/>
    </xf>
    <xf numFmtId="10" fontId="8" fillId="0" borderId="1" xfId="0" applyNumberFormat="1" applyFont="1" applyBorder="1" applyAlignment="1">
      <alignment horizontal="center" wrapText="1"/>
    </xf>
    <xf numFmtId="10" fontId="11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right" vertical="top" wrapText="1"/>
    </xf>
    <xf numFmtId="10" fontId="12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top" wrapText="1"/>
    </xf>
    <xf numFmtId="164" fontId="3" fillId="0" borderId="0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top" wrapText="1"/>
    </xf>
    <xf numFmtId="164" fontId="3" fillId="0" borderId="0" xfId="0" applyNumberFormat="1" applyFont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 vertical="top" wrapText="1"/>
    </xf>
    <xf numFmtId="0" fontId="13" fillId="0" borderId="0" xfId="0" applyFont="1"/>
    <xf numFmtId="164" fontId="13" fillId="0" borderId="0" xfId="0" applyNumberFormat="1" applyFont="1"/>
    <xf numFmtId="0" fontId="10" fillId="0" borderId="0" xfId="0" applyFont="1" applyAlignment="1">
      <alignment horizontal="center"/>
    </xf>
    <xf numFmtId="164" fontId="10" fillId="0" borderId="0" xfId="0" applyNumberFormat="1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"/>
  <sheetViews>
    <sheetView tabSelected="1" zoomScale="130" zoomScaleNormal="130" workbookViewId="0">
      <selection activeCell="A56" sqref="A56"/>
    </sheetView>
  </sheetViews>
  <sheetFormatPr defaultColWidth="11.7109375" defaultRowHeight="12.75" x14ac:dyDescent="0.2"/>
  <cols>
    <col min="1" max="1" width="5.5703125" customWidth="1"/>
    <col min="2" max="2" width="51.42578125" customWidth="1"/>
    <col min="3" max="3" width="14.5703125" customWidth="1"/>
    <col min="4" max="4" width="15.5703125" style="5" customWidth="1"/>
    <col min="5" max="5" width="15.5703125" customWidth="1"/>
    <col min="6" max="6" width="12.28515625" customWidth="1"/>
  </cols>
  <sheetData>
    <row r="1" spans="1:6" ht="15.75" customHeight="1" x14ac:dyDescent="0.2">
      <c r="A1" s="32" t="s">
        <v>73</v>
      </c>
      <c r="B1" s="32"/>
      <c r="C1" s="32"/>
      <c r="D1" s="32"/>
      <c r="E1" s="32"/>
      <c r="F1" s="32"/>
    </row>
    <row r="2" spans="1:6" ht="15.75" customHeight="1" x14ac:dyDescent="0.2">
      <c r="A2" s="32" t="s">
        <v>74</v>
      </c>
      <c r="B2" s="32"/>
      <c r="C2" s="32"/>
      <c r="D2" s="32"/>
      <c r="E2" s="32"/>
      <c r="F2" s="32"/>
    </row>
    <row r="3" spans="1:6" ht="15.75" customHeight="1" x14ac:dyDescent="0.2">
      <c r="A3" s="33" t="s">
        <v>80</v>
      </c>
      <c r="B3" s="34"/>
      <c r="C3" s="34"/>
      <c r="D3" s="34"/>
      <c r="E3" s="34"/>
      <c r="F3" s="34"/>
    </row>
    <row r="4" spans="1:6" ht="8.85" customHeight="1" x14ac:dyDescent="0.2">
      <c r="A4" s="3" t="s">
        <v>0</v>
      </c>
      <c r="B4" s="3"/>
      <c r="C4" s="7"/>
      <c r="D4" s="4"/>
      <c r="E4" s="3"/>
      <c r="F4" s="7"/>
    </row>
    <row r="5" spans="1:6" s="1" customFormat="1" ht="14.45" customHeight="1" x14ac:dyDescent="0.2">
      <c r="A5" s="31" t="s">
        <v>1</v>
      </c>
      <c r="B5" s="31" t="s">
        <v>2</v>
      </c>
      <c r="C5" s="31" t="s">
        <v>72</v>
      </c>
      <c r="D5" s="35" t="s">
        <v>78</v>
      </c>
      <c r="E5" s="31" t="s">
        <v>76</v>
      </c>
      <c r="F5" s="31" t="s">
        <v>79</v>
      </c>
    </row>
    <row r="6" spans="1:6" s="2" customFormat="1" ht="12.75" customHeight="1" x14ac:dyDescent="0.2">
      <c r="A6" s="31"/>
      <c r="B6" s="31"/>
      <c r="C6" s="31"/>
      <c r="D6" s="35"/>
      <c r="E6" s="31"/>
      <c r="F6" s="31"/>
    </row>
    <row r="7" spans="1:6" s="2" customFormat="1" ht="2.25" customHeight="1" x14ac:dyDescent="0.2">
      <c r="A7" s="31"/>
      <c r="B7" s="31"/>
      <c r="C7" s="31"/>
      <c r="D7" s="35"/>
      <c r="E7" s="31"/>
      <c r="F7" s="31"/>
    </row>
    <row r="8" spans="1:6" s="2" customFormat="1" ht="14.25" x14ac:dyDescent="0.2">
      <c r="A8" s="9"/>
      <c r="B8" s="21" t="s">
        <v>68</v>
      </c>
      <c r="C8" s="10"/>
      <c r="D8" s="11"/>
      <c r="E8" s="10"/>
      <c r="F8" s="10"/>
    </row>
    <row r="9" spans="1:6" ht="27.75" customHeight="1" x14ac:dyDescent="0.2">
      <c r="A9" s="8" t="s">
        <v>22</v>
      </c>
      <c r="B9" s="12" t="s">
        <v>3</v>
      </c>
      <c r="C9" s="8" t="s">
        <v>4</v>
      </c>
      <c r="D9" s="28">
        <v>80</v>
      </c>
      <c r="E9" s="28">
        <v>80</v>
      </c>
      <c r="F9" s="27">
        <f>E9/D9</f>
        <v>1</v>
      </c>
    </row>
    <row r="10" spans="1:6" ht="15" customHeight="1" x14ac:dyDescent="0.2">
      <c r="A10" s="8" t="s">
        <v>23</v>
      </c>
      <c r="B10" s="12" t="s">
        <v>46</v>
      </c>
      <c r="C10" s="8" t="s">
        <v>4</v>
      </c>
      <c r="D10" s="28">
        <v>15</v>
      </c>
      <c r="E10" s="28">
        <v>10</v>
      </c>
      <c r="F10" s="27">
        <f t="shared" ref="F10:F52" si="0">E10/D10</f>
        <v>0.66666666666666663</v>
      </c>
    </row>
    <row r="11" spans="1:6" ht="25.5" x14ac:dyDescent="0.2">
      <c r="A11" s="8" t="s">
        <v>24</v>
      </c>
      <c r="B11" s="12" t="s">
        <v>5</v>
      </c>
      <c r="C11" s="8" t="s">
        <v>4</v>
      </c>
      <c r="D11" s="28">
        <v>0</v>
      </c>
      <c r="E11" s="28">
        <v>0</v>
      </c>
      <c r="F11" s="27">
        <v>0</v>
      </c>
    </row>
    <row r="12" spans="1:6" ht="15.75" customHeight="1" x14ac:dyDescent="0.2">
      <c r="A12" s="8" t="s">
        <v>25</v>
      </c>
      <c r="B12" s="12" t="s">
        <v>14</v>
      </c>
      <c r="C12" s="8" t="s">
        <v>4</v>
      </c>
      <c r="D12" s="28">
        <v>206.8</v>
      </c>
      <c r="E12" s="28">
        <v>206.6</v>
      </c>
      <c r="F12" s="27">
        <f t="shared" si="0"/>
        <v>0.99903288201160534</v>
      </c>
    </row>
    <row r="13" spans="1:6" ht="15.75" customHeight="1" x14ac:dyDescent="0.2">
      <c r="A13" s="8" t="s">
        <v>26</v>
      </c>
      <c r="B13" s="12" t="s">
        <v>69</v>
      </c>
      <c r="C13" s="8" t="s">
        <v>4</v>
      </c>
      <c r="D13" s="28">
        <v>8.6</v>
      </c>
      <c r="E13" s="28">
        <v>8.6</v>
      </c>
      <c r="F13" s="27">
        <f t="shared" si="0"/>
        <v>1</v>
      </c>
    </row>
    <row r="14" spans="1:6" x14ac:dyDescent="0.2">
      <c r="A14" s="8"/>
      <c r="B14" s="14" t="s">
        <v>6</v>
      </c>
      <c r="C14" s="8"/>
      <c r="D14" s="13">
        <f>SUBTOTAL(9,D9:D13)</f>
        <v>310.40000000000003</v>
      </c>
      <c r="E14" s="13">
        <f>SUBTOTAL(9,E9:E13)</f>
        <v>305.20000000000005</v>
      </c>
      <c r="F14" s="24">
        <f t="shared" si="0"/>
        <v>0.98324742268041243</v>
      </c>
    </row>
    <row r="15" spans="1:6" ht="14.25" x14ac:dyDescent="0.2">
      <c r="A15" s="9"/>
      <c r="B15" s="21" t="s">
        <v>17</v>
      </c>
      <c r="C15" s="10"/>
      <c r="D15" s="15"/>
      <c r="E15" s="15"/>
      <c r="F15" s="24"/>
    </row>
    <row r="16" spans="1:6" ht="27" customHeight="1" x14ac:dyDescent="0.2">
      <c r="A16" s="8" t="s">
        <v>27</v>
      </c>
      <c r="B16" s="12" t="s">
        <v>7</v>
      </c>
      <c r="C16" s="8" t="s">
        <v>4</v>
      </c>
      <c r="D16" s="28">
        <v>320.5</v>
      </c>
      <c r="E16" s="28">
        <v>320.5</v>
      </c>
      <c r="F16" s="27">
        <f t="shared" si="0"/>
        <v>1</v>
      </c>
    </row>
    <row r="17" spans="1:6" ht="39" customHeight="1" x14ac:dyDescent="0.2">
      <c r="A17" s="8" t="s">
        <v>28</v>
      </c>
      <c r="B17" s="12" t="s">
        <v>47</v>
      </c>
      <c r="C17" s="8" t="s">
        <v>4</v>
      </c>
      <c r="D17" s="28">
        <v>91</v>
      </c>
      <c r="E17" s="28">
        <v>88.3</v>
      </c>
      <c r="F17" s="27">
        <f t="shared" si="0"/>
        <v>0.97032967032967032</v>
      </c>
    </row>
    <row r="18" spans="1:6" ht="15" customHeight="1" x14ac:dyDescent="0.2">
      <c r="A18" s="8" t="s">
        <v>29</v>
      </c>
      <c r="B18" s="12" t="s">
        <v>65</v>
      </c>
      <c r="C18" s="8" t="s">
        <v>4</v>
      </c>
      <c r="D18" s="28">
        <v>0</v>
      </c>
      <c r="E18" s="28">
        <v>0</v>
      </c>
      <c r="F18" s="27">
        <v>0</v>
      </c>
    </row>
    <row r="19" spans="1:6" ht="26.25" customHeight="1" x14ac:dyDescent="0.2">
      <c r="A19" s="8" t="s">
        <v>64</v>
      </c>
      <c r="B19" s="12" t="s">
        <v>15</v>
      </c>
      <c r="C19" s="8" t="s">
        <v>4</v>
      </c>
      <c r="D19" s="28">
        <v>189.2</v>
      </c>
      <c r="E19" s="28">
        <v>189</v>
      </c>
      <c r="F19" s="27">
        <f t="shared" si="0"/>
        <v>0.99894291754756881</v>
      </c>
    </row>
    <row r="20" spans="1:6" x14ac:dyDescent="0.2">
      <c r="A20" s="8"/>
      <c r="B20" s="14" t="s">
        <v>6</v>
      </c>
      <c r="C20" s="8"/>
      <c r="D20" s="13">
        <f>SUBTOTAL(9,D16:D19)</f>
        <v>600.70000000000005</v>
      </c>
      <c r="E20" s="13">
        <f>SUBTOTAL(9,E16:E19)</f>
        <v>597.79999999999995</v>
      </c>
      <c r="F20" s="24">
        <f t="shared" si="0"/>
        <v>0.99517229898451787</v>
      </c>
    </row>
    <row r="21" spans="1:6" ht="14.25" x14ac:dyDescent="0.2">
      <c r="A21" s="9"/>
      <c r="B21" s="21" t="s">
        <v>41</v>
      </c>
      <c r="C21" s="10"/>
      <c r="D21" s="15"/>
      <c r="E21" s="15"/>
      <c r="F21" s="25"/>
    </row>
    <row r="22" spans="1:6" ht="25.5" x14ac:dyDescent="0.2">
      <c r="A22" s="8" t="s">
        <v>30</v>
      </c>
      <c r="B22" s="12" t="s">
        <v>18</v>
      </c>
      <c r="C22" s="8" t="s">
        <v>4</v>
      </c>
      <c r="D22" s="28">
        <v>419.7</v>
      </c>
      <c r="E22" s="28">
        <v>418.6</v>
      </c>
      <c r="F22" s="27">
        <f t="shared" si="0"/>
        <v>0.99737908029544919</v>
      </c>
    </row>
    <row r="23" spans="1:6" ht="40.5" customHeight="1" x14ac:dyDescent="0.2">
      <c r="A23" s="8" t="s">
        <v>31</v>
      </c>
      <c r="B23" s="12" t="s">
        <v>48</v>
      </c>
      <c r="C23" s="8" t="s">
        <v>4</v>
      </c>
      <c r="D23" s="28">
        <v>0</v>
      </c>
      <c r="E23" s="28">
        <v>0</v>
      </c>
      <c r="F23" s="27">
        <v>0</v>
      </c>
    </row>
    <row r="24" spans="1:6" ht="29.25" customHeight="1" x14ac:dyDescent="0.2">
      <c r="A24" s="8" t="s">
        <v>32</v>
      </c>
      <c r="B24" s="12" t="s">
        <v>49</v>
      </c>
      <c r="C24" s="8" t="s">
        <v>4</v>
      </c>
      <c r="D24" s="28">
        <v>171.9</v>
      </c>
      <c r="E24" s="28">
        <v>171.9</v>
      </c>
      <c r="F24" s="27">
        <f t="shared" si="0"/>
        <v>1</v>
      </c>
    </row>
    <row r="25" spans="1:6" x14ac:dyDescent="0.2">
      <c r="A25" s="8"/>
      <c r="B25" s="14" t="s">
        <v>6</v>
      </c>
      <c r="C25" s="8"/>
      <c r="D25" s="13">
        <f>SUBTOTAL(9,D22:D24)</f>
        <v>591.6</v>
      </c>
      <c r="E25" s="13">
        <f>SUBTOTAL(9,E22:E24)</f>
        <v>590.5</v>
      </c>
      <c r="F25" s="24">
        <f t="shared" si="0"/>
        <v>0.99814063556457067</v>
      </c>
    </row>
    <row r="26" spans="1:6" ht="14.25" x14ac:dyDescent="0.2">
      <c r="A26" s="9"/>
      <c r="B26" s="21" t="s">
        <v>75</v>
      </c>
      <c r="C26" s="10"/>
      <c r="D26" s="15"/>
      <c r="E26" s="15"/>
      <c r="F26" s="25"/>
    </row>
    <row r="27" spans="1:6" ht="28.5" customHeight="1" x14ac:dyDescent="0.2">
      <c r="A27" s="8" t="s">
        <v>33</v>
      </c>
      <c r="B27" s="12" t="s">
        <v>51</v>
      </c>
      <c r="C27" s="8" t="s">
        <v>4</v>
      </c>
      <c r="D27" s="28">
        <v>522</v>
      </c>
      <c r="E27" s="28">
        <v>521.70000000000005</v>
      </c>
      <c r="F27" s="27">
        <f t="shared" si="0"/>
        <v>0.99942528735632197</v>
      </c>
    </row>
    <row r="28" spans="1:6" x14ac:dyDescent="0.2">
      <c r="A28" s="8" t="s">
        <v>34</v>
      </c>
      <c r="B28" s="12" t="s">
        <v>12</v>
      </c>
      <c r="C28" s="8" t="s">
        <v>4</v>
      </c>
      <c r="D28" s="28">
        <v>230.8</v>
      </c>
      <c r="E28" s="28">
        <v>230.7</v>
      </c>
      <c r="F28" s="27">
        <f t="shared" si="0"/>
        <v>0.99956672443674166</v>
      </c>
    </row>
    <row r="29" spans="1:6" x14ac:dyDescent="0.2">
      <c r="A29" s="8" t="s">
        <v>35</v>
      </c>
      <c r="B29" s="12" t="s">
        <v>67</v>
      </c>
      <c r="C29" s="8" t="s">
        <v>4</v>
      </c>
      <c r="D29" s="28">
        <v>197.9</v>
      </c>
      <c r="E29" s="28">
        <v>196</v>
      </c>
      <c r="F29" s="27">
        <f t="shared" si="0"/>
        <v>0.99039919151086409</v>
      </c>
    </row>
    <row r="30" spans="1:6" ht="27.75" customHeight="1" x14ac:dyDescent="0.2">
      <c r="A30" s="8" t="s">
        <v>42</v>
      </c>
      <c r="B30" s="16" t="s">
        <v>16</v>
      </c>
      <c r="C30" s="8" t="s">
        <v>4</v>
      </c>
      <c r="D30" s="28">
        <v>969.9</v>
      </c>
      <c r="E30" s="28">
        <v>969</v>
      </c>
      <c r="F30" s="27">
        <f t="shared" si="0"/>
        <v>0.99907206928549341</v>
      </c>
    </row>
    <row r="31" spans="1:6" ht="28.5" customHeight="1" x14ac:dyDescent="0.2">
      <c r="A31" s="8" t="s">
        <v>43</v>
      </c>
      <c r="B31" s="12" t="s">
        <v>19</v>
      </c>
      <c r="C31" s="8" t="s">
        <v>4</v>
      </c>
      <c r="D31" s="28">
        <v>198</v>
      </c>
      <c r="E31" s="28">
        <v>198</v>
      </c>
      <c r="F31" s="27">
        <f t="shared" si="0"/>
        <v>1</v>
      </c>
    </row>
    <row r="32" spans="1:6" ht="27" customHeight="1" x14ac:dyDescent="0.2">
      <c r="A32" s="8" t="s">
        <v>44</v>
      </c>
      <c r="B32" s="12" t="s">
        <v>11</v>
      </c>
      <c r="C32" s="8" t="s">
        <v>4</v>
      </c>
      <c r="D32" s="28">
        <v>34.9</v>
      </c>
      <c r="E32" s="28">
        <v>34.9</v>
      </c>
      <c r="F32" s="27">
        <f t="shared" si="0"/>
        <v>1</v>
      </c>
    </row>
    <row r="33" spans="1:6" x14ac:dyDescent="0.2">
      <c r="A33" s="8"/>
      <c r="B33" s="14" t="s">
        <v>6</v>
      </c>
      <c r="C33" s="8"/>
      <c r="D33" s="13">
        <f>SUBTOTAL(9,D27:D32)</f>
        <v>2153.5</v>
      </c>
      <c r="E33" s="13">
        <f>SUBTOTAL(9,E27:E32)</f>
        <v>2150.3000000000002</v>
      </c>
      <c r="F33" s="24">
        <f t="shared" si="0"/>
        <v>0.9985140469003948</v>
      </c>
    </row>
    <row r="34" spans="1:6" ht="14.25" x14ac:dyDescent="0.2">
      <c r="A34" s="9"/>
      <c r="B34" s="21" t="s">
        <v>45</v>
      </c>
      <c r="C34" s="10"/>
      <c r="D34" s="15"/>
      <c r="E34" s="15"/>
      <c r="F34" s="25"/>
    </row>
    <row r="35" spans="1:6" ht="28.5" customHeight="1" x14ac:dyDescent="0.2">
      <c r="A35" s="8" t="s">
        <v>58</v>
      </c>
      <c r="B35" s="12" t="s">
        <v>50</v>
      </c>
      <c r="C35" s="8" t="s">
        <v>4</v>
      </c>
      <c r="D35" s="28">
        <v>94.9</v>
      </c>
      <c r="E35" s="28">
        <v>94.7</v>
      </c>
      <c r="F35" s="27">
        <f t="shared" si="0"/>
        <v>0.99789251844046356</v>
      </c>
    </row>
    <row r="36" spans="1:6" ht="14.25" customHeight="1" x14ac:dyDescent="0.2">
      <c r="A36" s="8" t="s">
        <v>59</v>
      </c>
      <c r="B36" s="12" t="s">
        <v>39</v>
      </c>
      <c r="C36" s="8" t="s">
        <v>4</v>
      </c>
      <c r="D36" s="28">
        <v>29.2</v>
      </c>
      <c r="E36" s="28">
        <v>29.2</v>
      </c>
      <c r="F36" s="27">
        <f t="shared" si="0"/>
        <v>1</v>
      </c>
    </row>
    <row r="37" spans="1:6" ht="15.75" customHeight="1" x14ac:dyDescent="0.2">
      <c r="A37" s="8" t="s">
        <v>60</v>
      </c>
      <c r="B37" s="12" t="s">
        <v>66</v>
      </c>
      <c r="C37" s="8" t="s">
        <v>4</v>
      </c>
      <c r="D37" s="28">
        <v>98</v>
      </c>
      <c r="E37" s="28">
        <v>98</v>
      </c>
      <c r="F37" s="27">
        <f t="shared" si="0"/>
        <v>1</v>
      </c>
    </row>
    <row r="38" spans="1:6" ht="15.75" customHeight="1" x14ac:dyDescent="0.2">
      <c r="A38" s="8" t="s">
        <v>61</v>
      </c>
      <c r="B38" s="12" t="s">
        <v>52</v>
      </c>
      <c r="C38" s="8" t="s">
        <v>4</v>
      </c>
      <c r="D38" s="28">
        <v>21</v>
      </c>
      <c r="E38" s="28">
        <v>20.399999999999999</v>
      </c>
      <c r="F38" s="27">
        <f t="shared" si="0"/>
        <v>0.97142857142857131</v>
      </c>
    </row>
    <row r="39" spans="1:6" ht="15.75" customHeight="1" x14ac:dyDescent="0.2">
      <c r="A39" s="8" t="s">
        <v>62</v>
      </c>
      <c r="B39" s="12" t="s">
        <v>20</v>
      </c>
      <c r="C39" s="8" t="s">
        <v>4</v>
      </c>
      <c r="D39" s="28">
        <v>466.4</v>
      </c>
      <c r="E39" s="28">
        <v>466</v>
      </c>
      <c r="F39" s="27">
        <f t="shared" si="0"/>
        <v>0.99914236706689541</v>
      </c>
    </row>
    <row r="40" spans="1:6" ht="26.25" customHeight="1" x14ac:dyDescent="0.2">
      <c r="A40" s="8" t="s">
        <v>63</v>
      </c>
      <c r="B40" s="12" t="s">
        <v>40</v>
      </c>
      <c r="C40" s="8" t="s">
        <v>4</v>
      </c>
      <c r="D40" s="28">
        <v>0</v>
      </c>
      <c r="E40" s="28">
        <v>0</v>
      </c>
      <c r="F40" s="27">
        <v>0</v>
      </c>
    </row>
    <row r="41" spans="1:6" ht="28.5" customHeight="1" x14ac:dyDescent="0.2">
      <c r="A41" s="8" t="s">
        <v>70</v>
      </c>
      <c r="B41" s="12" t="s">
        <v>71</v>
      </c>
      <c r="C41" s="8" t="s">
        <v>4</v>
      </c>
      <c r="D41" s="28">
        <v>64.900000000000006</v>
      </c>
      <c r="E41" s="28">
        <v>64.900000000000006</v>
      </c>
      <c r="F41" s="27">
        <f t="shared" si="0"/>
        <v>1</v>
      </c>
    </row>
    <row r="42" spans="1:6" x14ac:dyDescent="0.2">
      <c r="A42" s="8"/>
      <c r="B42" s="14" t="s">
        <v>6</v>
      </c>
      <c r="C42" s="8"/>
      <c r="D42" s="13">
        <f>SUBTOTAL(9,D35:D41)</f>
        <v>774.4</v>
      </c>
      <c r="E42" s="13">
        <f>SUBTOTAL(9,E35:E41)</f>
        <v>773.19999999999993</v>
      </c>
      <c r="F42" s="24">
        <f t="shared" si="0"/>
        <v>0.99845041322314043</v>
      </c>
    </row>
    <row r="43" spans="1:6" ht="14.25" x14ac:dyDescent="0.2">
      <c r="A43" s="9"/>
      <c r="B43" s="21" t="s">
        <v>53</v>
      </c>
      <c r="C43" s="10"/>
      <c r="D43" s="15"/>
      <c r="E43" s="15"/>
      <c r="F43" s="25"/>
    </row>
    <row r="44" spans="1:6" ht="25.5" x14ac:dyDescent="0.2">
      <c r="A44" s="8" t="s">
        <v>36</v>
      </c>
      <c r="B44" s="12" t="s">
        <v>38</v>
      </c>
      <c r="C44" s="8" t="s">
        <v>4</v>
      </c>
      <c r="D44" s="28">
        <v>49.4</v>
      </c>
      <c r="E44" s="28">
        <v>49.4</v>
      </c>
      <c r="F44" s="27">
        <f t="shared" si="0"/>
        <v>1</v>
      </c>
    </row>
    <row r="45" spans="1:6" x14ac:dyDescent="0.2">
      <c r="A45" s="8"/>
      <c r="B45" s="14" t="s">
        <v>6</v>
      </c>
      <c r="C45" s="8"/>
      <c r="D45" s="28">
        <f>SUBTOTAL(9,D44)</f>
        <v>49.4</v>
      </c>
      <c r="E45" s="28">
        <f>SUBTOTAL(9,E44)</f>
        <v>49.4</v>
      </c>
      <c r="F45" s="27">
        <f t="shared" si="0"/>
        <v>1</v>
      </c>
    </row>
    <row r="46" spans="1:6" ht="15" x14ac:dyDescent="0.2">
      <c r="A46" s="9"/>
      <c r="B46" s="21" t="s">
        <v>54</v>
      </c>
      <c r="C46" s="10"/>
      <c r="D46" s="30"/>
      <c r="E46" s="30"/>
      <c r="F46" s="29"/>
    </row>
    <row r="47" spans="1:6" x14ac:dyDescent="0.2">
      <c r="A47" s="8" t="s">
        <v>37</v>
      </c>
      <c r="B47" s="12" t="s">
        <v>9</v>
      </c>
      <c r="C47" s="8" t="s">
        <v>4</v>
      </c>
      <c r="D47" s="28">
        <v>92</v>
      </c>
      <c r="E47" s="28">
        <v>91.9</v>
      </c>
      <c r="F47" s="27">
        <f t="shared" si="0"/>
        <v>0.99891304347826093</v>
      </c>
    </row>
    <row r="48" spans="1:6" ht="15.75" customHeight="1" x14ac:dyDescent="0.2">
      <c r="A48" s="8" t="s">
        <v>55</v>
      </c>
      <c r="B48" s="12" t="s">
        <v>13</v>
      </c>
      <c r="C48" s="8" t="s">
        <v>4</v>
      </c>
      <c r="D48" s="28">
        <v>428</v>
      </c>
      <c r="E48" s="28">
        <v>427.1</v>
      </c>
      <c r="F48" s="27">
        <v>0</v>
      </c>
    </row>
    <row r="49" spans="1:6" ht="15.75" customHeight="1" x14ac:dyDescent="0.2">
      <c r="A49" s="8" t="s">
        <v>56</v>
      </c>
      <c r="B49" s="12" t="s">
        <v>10</v>
      </c>
      <c r="C49" s="8" t="s">
        <v>4</v>
      </c>
      <c r="D49" s="28">
        <v>0</v>
      </c>
      <c r="E49" s="28">
        <v>0</v>
      </c>
      <c r="F49" s="27">
        <v>0</v>
      </c>
    </row>
    <row r="50" spans="1:6" ht="15.75" customHeight="1" x14ac:dyDescent="0.2">
      <c r="A50" s="8" t="s">
        <v>57</v>
      </c>
      <c r="B50" s="12" t="s">
        <v>21</v>
      </c>
      <c r="C50" s="8" t="s">
        <v>4</v>
      </c>
      <c r="D50" s="28">
        <v>0</v>
      </c>
      <c r="E50" s="28">
        <v>0</v>
      </c>
      <c r="F50" s="27">
        <v>0</v>
      </c>
    </row>
    <row r="51" spans="1:6" x14ac:dyDescent="0.2">
      <c r="A51" s="8"/>
      <c r="B51" s="14" t="s">
        <v>6</v>
      </c>
      <c r="C51" s="8"/>
      <c r="D51" s="28">
        <f>SUBTOTAL(9,D47:D50)</f>
        <v>520</v>
      </c>
      <c r="E51" s="28">
        <f>SUBTOTAL(9,E47:E50)</f>
        <v>519</v>
      </c>
      <c r="F51" s="27">
        <f t="shared" si="0"/>
        <v>0.99807692307692308</v>
      </c>
    </row>
    <row r="52" spans="1:6" s="6" customFormat="1" ht="15.75" x14ac:dyDescent="0.2">
      <c r="A52" s="17" t="s">
        <v>8</v>
      </c>
      <c r="B52" s="18"/>
      <c r="C52" s="19"/>
      <c r="D52" s="20">
        <f>SUBTOTAL(9,D8:D51)</f>
        <v>5000</v>
      </c>
      <c r="E52" s="20">
        <f t="shared" ref="E52" si="1">SUBTOTAL(9,E8:E51)</f>
        <v>4985.3999999999996</v>
      </c>
      <c r="F52" s="26">
        <f t="shared" si="0"/>
        <v>0.99707999999999997</v>
      </c>
    </row>
    <row r="54" spans="1:6" s="36" customFormat="1" ht="15" x14ac:dyDescent="0.25">
      <c r="A54" s="23"/>
      <c r="B54" s="23" t="s">
        <v>83</v>
      </c>
      <c r="D54" s="37"/>
    </row>
    <row r="55" spans="1:6" s="36" customFormat="1" ht="15" x14ac:dyDescent="0.25">
      <c r="A55" s="23" t="s">
        <v>84</v>
      </c>
      <c r="B55" s="23"/>
      <c r="D55" s="37"/>
    </row>
    <row r="56" spans="1:6" s="36" customFormat="1" ht="15" x14ac:dyDescent="0.25">
      <c r="A56" s="23"/>
      <c r="B56" s="23"/>
      <c r="D56" s="37"/>
    </row>
    <row r="57" spans="1:6" s="36" customFormat="1" ht="15" x14ac:dyDescent="0.25">
      <c r="A57" s="23"/>
      <c r="B57" s="23"/>
      <c r="D57" s="37"/>
    </row>
    <row r="58" spans="1:6" s="36" customFormat="1" ht="15" x14ac:dyDescent="0.25">
      <c r="A58" s="23"/>
      <c r="B58" s="38" t="s">
        <v>82</v>
      </c>
      <c r="D58" s="37"/>
    </row>
    <row r="59" spans="1:6" s="36" customFormat="1" ht="15" x14ac:dyDescent="0.25">
      <c r="A59" s="23"/>
      <c r="B59" s="38" t="s">
        <v>77</v>
      </c>
      <c r="D59" s="39"/>
      <c r="E59" s="23" t="s">
        <v>81</v>
      </c>
    </row>
    <row r="60" spans="1:6" x14ac:dyDescent="0.2">
      <c r="A60" s="22"/>
      <c r="B60" s="22"/>
    </row>
    <row r="61" spans="1:6" x14ac:dyDescent="0.2">
      <c r="A61" s="22"/>
      <c r="B61" s="22"/>
    </row>
    <row r="62" spans="1:6" x14ac:dyDescent="0.2">
      <c r="A62" s="22"/>
      <c r="B62" s="22"/>
    </row>
    <row r="63" spans="1:6" x14ac:dyDescent="0.2">
      <c r="A63" s="22"/>
      <c r="B63" s="22"/>
    </row>
    <row r="64" spans="1:6" x14ac:dyDescent="0.2">
      <c r="A64" s="22"/>
      <c r="B64" s="22"/>
    </row>
    <row r="65" spans="1:2" x14ac:dyDescent="0.2">
      <c r="A65" s="22"/>
      <c r="B65" s="22"/>
    </row>
    <row r="66" spans="1:2" x14ac:dyDescent="0.2">
      <c r="A66" s="22"/>
      <c r="B66" s="22"/>
    </row>
    <row r="67" spans="1:2" x14ac:dyDescent="0.2">
      <c r="A67" s="22"/>
      <c r="B67" s="22"/>
    </row>
    <row r="68" spans="1:2" x14ac:dyDescent="0.2">
      <c r="A68" s="22"/>
      <c r="B68" s="22"/>
    </row>
    <row r="69" spans="1:2" x14ac:dyDescent="0.2">
      <c r="A69" s="22"/>
      <c r="B69" s="22"/>
    </row>
    <row r="70" spans="1:2" x14ac:dyDescent="0.2">
      <c r="A70" s="22"/>
      <c r="B70" s="22"/>
    </row>
    <row r="71" spans="1:2" x14ac:dyDescent="0.2">
      <c r="A71" s="22"/>
      <c r="B71" s="22"/>
    </row>
    <row r="72" spans="1:2" x14ac:dyDescent="0.2">
      <c r="A72" s="22"/>
      <c r="B72" s="22"/>
    </row>
    <row r="73" spans="1:2" x14ac:dyDescent="0.2">
      <c r="A73" s="22"/>
      <c r="B73" s="22"/>
    </row>
    <row r="74" spans="1:2" x14ac:dyDescent="0.2">
      <c r="A74" s="22"/>
      <c r="B74" s="22"/>
    </row>
    <row r="75" spans="1:2" x14ac:dyDescent="0.2">
      <c r="A75" s="22"/>
      <c r="B75" s="22"/>
    </row>
    <row r="76" spans="1:2" x14ac:dyDescent="0.2">
      <c r="A76" s="22"/>
      <c r="B76" s="22"/>
    </row>
    <row r="77" spans="1:2" x14ac:dyDescent="0.2">
      <c r="A77" s="22"/>
      <c r="B77" s="22"/>
    </row>
    <row r="78" spans="1:2" x14ac:dyDescent="0.2">
      <c r="A78" s="22"/>
      <c r="B78" s="22"/>
    </row>
    <row r="79" spans="1:2" x14ac:dyDescent="0.2">
      <c r="A79" s="22"/>
      <c r="B79" s="22"/>
    </row>
    <row r="80" spans="1:2" x14ac:dyDescent="0.2">
      <c r="A80" s="22"/>
      <c r="B80" s="22"/>
    </row>
    <row r="81" spans="1:2" x14ac:dyDescent="0.2">
      <c r="A81" s="22"/>
      <c r="B81" s="22"/>
    </row>
    <row r="82" spans="1:2" x14ac:dyDescent="0.2">
      <c r="A82" s="22"/>
      <c r="B82" s="22"/>
    </row>
    <row r="83" spans="1:2" x14ac:dyDescent="0.2">
      <c r="A83" s="22"/>
      <c r="B83" s="22"/>
    </row>
    <row r="84" spans="1:2" x14ac:dyDescent="0.2">
      <c r="A84" s="22"/>
      <c r="B84" s="22"/>
    </row>
    <row r="85" spans="1:2" x14ac:dyDescent="0.2">
      <c r="A85" s="22"/>
      <c r="B85" s="22"/>
    </row>
    <row r="86" spans="1:2" x14ac:dyDescent="0.2">
      <c r="A86" s="22"/>
      <c r="B86" s="22"/>
    </row>
    <row r="87" spans="1:2" x14ac:dyDescent="0.2">
      <c r="A87" s="22"/>
      <c r="B87" s="22"/>
    </row>
    <row r="88" spans="1:2" x14ac:dyDescent="0.2">
      <c r="A88" s="22"/>
      <c r="B88" s="22"/>
    </row>
    <row r="89" spans="1:2" x14ac:dyDescent="0.2">
      <c r="A89" s="22"/>
      <c r="B89" s="22"/>
    </row>
    <row r="90" spans="1:2" x14ac:dyDescent="0.2">
      <c r="A90" s="22"/>
      <c r="B90" s="22"/>
    </row>
    <row r="91" spans="1:2" x14ac:dyDescent="0.2">
      <c r="A91" s="22"/>
      <c r="B91" s="22"/>
    </row>
    <row r="92" spans="1:2" x14ac:dyDescent="0.2">
      <c r="A92" s="22"/>
      <c r="B92" s="22"/>
    </row>
    <row r="93" spans="1:2" x14ac:dyDescent="0.2">
      <c r="A93" s="22"/>
      <c r="B93" s="22"/>
    </row>
    <row r="94" spans="1:2" x14ac:dyDescent="0.2">
      <c r="A94" s="22"/>
      <c r="B94" s="22"/>
    </row>
    <row r="95" spans="1:2" x14ac:dyDescent="0.2">
      <c r="A95" s="22"/>
      <c r="B95" s="22"/>
    </row>
    <row r="96" spans="1:2" x14ac:dyDescent="0.2">
      <c r="A96" s="22"/>
      <c r="B96" s="22"/>
    </row>
    <row r="97" spans="1:2" x14ac:dyDescent="0.2">
      <c r="A97" s="22"/>
      <c r="B97" s="22"/>
    </row>
    <row r="98" spans="1:2" x14ac:dyDescent="0.2">
      <c r="A98" s="22"/>
      <c r="B98" s="22"/>
    </row>
    <row r="99" spans="1:2" x14ac:dyDescent="0.2">
      <c r="A99" s="22"/>
      <c r="B99" s="22"/>
    </row>
    <row r="100" spans="1:2" x14ac:dyDescent="0.2">
      <c r="A100" s="22"/>
      <c r="B100" s="22"/>
    </row>
    <row r="101" spans="1:2" x14ac:dyDescent="0.2">
      <c r="A101" s="22"/>
      <c r="B101" s="22"/>
    </row>
    <row r="102" spans="1:2" x14ac:dyDescent="0.2">
      <c r="A102" s="22"/>
      <c r="B102" s="22"/>
    </row>
    <row r="103" spans="1:2" x14ac:dyDescent="0.2">
      <c r="A103" s="22"/>
      <c r="B103" s="22"/>
    </row>
    <row r="104" spans="1:2" x14ac:dyDescent="0.2">
      <c r="A104" s="22"/>
      <c r="B104" s="22"/>
    </row>
  </sheetData>
  <mergeCells count="9">
    <mergeCell ref="F5:F7"/>
    <mergeCell ref="A1:F1"/>
    <mergeCell ref="A2:F2"/>
    <mergeCell ref="A3:F3"/>
    <mergeCell ref="A5:A7"/>
    <mergeCell ref="B5:B7"/>
    <mergeCell ref="E5:E7"/>
    <mergeCell ref="C5:C7"/>
    <mergeCell ref="D5:D7"/>
  </mergeCells>
  <pageMargins left="0.70866141732283472" right="0.70866141732283472" top="0.74803149606299213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2013</vt:lpstr>
      <vt:lpstr>'2013'!Область_печати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Архиреева Татьяна Васильевна</dc:creator>
  <cp:lastModifiedBy>Дергилев Олег Владимирович</cp:lastModifiedBy>
  <cp:lastPrinted>2013-10-08T04:39:32Z</cp:lastPrinted>
  <dcterms:created xsi:type="dcterms:W3CDTF">2011-03-02T04:56:29Z</dcterms:created>
  <dcterms:modified xsi:type="dcterms:W3CDTF">2013-12-30T06:06:22Z</dcterms:modified>
</cp:coreProperties>
</file>